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폐기능판정기준" sheetId="1" r:id="rId1"/>
    <sheet name="19년3월미수정리" sheetId="3" r:id="rId2"/>
    <sheet name="Sheet1" sheetId="4" r:id="rId3"/>
  </sheets>
  <calcPr calcId="145621"/>
</workbook>
</file>

<file path=xl/calcChain.xml><?xml version="1.0" encoding="utf-8"?>
<calcChain xmlns="http://schemas.openxmlformats.org/spreadsheetml/2006/main">
  <c r="G6" i="1" l="1"/>
  <c r="G7" i="1"/>
  <c r="G8" i="1"/>
  <c r="G11" i="1"/>
  <c r="G12" i="1"/>
  <c r="G13" i="1"/>
  <c r="G16" i="1"/>
  <c r="G20" i="1"/>
  <c r="G21" i="1"/>
  <c r="G22" i="1"/>
  <c r="G24" i="1"/>
  <c r="G25" i="1"/>
  <c r="G26" i="1"/>
  <c r="G5" i="1"/>
</calcChain>
</file>

<file path=xl/sharedStrings.xml><?xml version="1.0" encoding="utf-8"?>
<sst xmlns="http://schemas.openxmlformats.org/spreadsheetml/2006/main" count="219" uniqueCount="130">
  <si>
    <t>폐기능검사 본인거부</t>
  </si>
  <si>
    <t>ABNRM</t>
  </si>
  <si>
    <t>부적절한 검사</t>
  </si>
  <si>
    <t>MIX01</t>
  </si>
  <si>
    <t>혼합성 폐환기능 장애</t>
  </si>
  <si>
    <t>NORM</t>
  </si>
  <si>
    <t>정상</t>
  </si>
  <si>
    <t>OBS01</t>
  </si>
  <si>
    <t>경도의 폐쇄성 폐환기능 장애</t>
  </si>
  <si>
    <t>OBS02</t>
  </si>
  <si>
    <t>중등도의 폐쇄성 폐환기능 장애</t>
  </si>
  <si>
    <t>OBS03</t>
  </si>
  <si>
    <t>중증의 폐쇄성 폐환기능 장애</t>
  </si>
  <si>
    <t>RCK01</t>
  </si>
  <si>
    <t>폐활량재검</t>
  </si>
  <si>
    <t>RES01</t>
  </si>
  <si>
    <t>경도의 제한성 폐환기능 장애</t>
  </si>
  <si>
    <t>RES02</t>
  </si>
  <si>
    <t>중등도의 제한성 폐환기능 장애</t>
  </si>
  <si>
    <t>RES03</t>
  </si>
  <si>
    <t>중증의 제한성 폐환기능 장애</t>
  </si>
  <si>
    <t>01</t>
  </si>
  <si>
    <t>코드</t>
    <phoneticPr fontId="1" type="noConversion"/>
  </si>
  <si>
    <t>소견명</t>
    <phoneticPr fontId="1" type="noConversion"/>
  </si>
  <si>
    <t xml:space="preserve">1초율(FEV1/FVC%) </t>
  </si>
  <si>
    <t>&gt;=70</t>
    <phoneticPr fontId="1" type="noConversion"/>
  </si>
  <si>
    <t>노력성폐활량율(FVC %)</t>
    <phoneticPr fontId="1" type="noConversion"/>
  </si>
  <si>
    <t>검사항목</t>
    <phoneticPr fontId="1" type="noConversion"/>
  </si>
  <si>
    <t>결과코드</t>
    <phoneticPr fontId="1" type="noConversion"/>
  </si>
  <si>
    <t>&gt;=80</t>
    <phoneticPr fontId="1" type="noConversion"/>
  </si>
  <si>
    <t>NORM</t>
    <phoneticPr fontId="1" type="noConversion"/>
  </si>
  <si>
    <t>비교1</t>
    <phoneticPr fontId="1" type="noConversion"/>
  </si>
  <si>
    <t>비교2</t>
    <phoneticPr fontId="1" type="noConversion"/>
  </si>
  <si>
    <t>&gt;=60</t>
    <phoneticPr fontId="1" type="noConversion"/>
  </si>
  <si>
    <t>&lt;=79.9</t>
    <phoneticPr fontId="1" type="noConversion"/>
  </si>
  <si>
    <t>RES01</t>
    <phoneticPr fontId="1" type="noConversion"/>
  </si>
  <si>
    <t>&gt;=51</t>
    <phoneticPr fontId="1" type="noConversion"/>
  </si>
  <si>
    <t>&lt;=59.9</t>
    <phoneticPr fontId="1" type="noConversion"/>
  </si>
  <si>
    <t>RES01</t>
    <phoneticPr fontId="1" type="noConversion"/>
  </si>
  <si>
    <t>RES02</t>
    <phoneticPr fontId="1" type="noConversion"/>
  </si>
  <si>
    <t>나머지</t>
    <phoneticPr fontId="1" type="noConversion"/>
  </si>
  <si>
    <t>RES03</t>
    <phoneticPr fontId="1" type="noConversion"/>
  </si>
  <si>
    <t>&gt;=80</t>
    <phoneticPr fontId="1" type="noConversion"/>
  </si>
  <si>
    <t>%1초간노력성폐활량</t>
  </si>
  <si>
    <t>&gt;=80</t>
    <phoneticPr fontId="1" type="noConversion"/>
  </si>
  <si>
    <t>OBS01</t>
    <phoneticPr fontId="1" type="noConversion"/>
  </si>
  <si>
    <t>&gt;=51</t>
    <phoneticPr fontId="1" type="noConversion"/>
  </si>
  <si>
    <t>&lt;=79.9</t>
    <phoneticPr fontId="1" type="noConversion"/>
  </si>
  <si>
    <t>OBS02</t>
    <phoneticPr fontId="1" type="noConversion"/>
  </si>
  <si>
    <t>OBS03</t>
    <phoneticPr fontId="1" type="noConversion"/>
  </si>
  <si>
    <t>조건1</t>
    <phoneticPr fontId="1" type="noConversion"/>
  </si>
  <si>
    <t>&lt;- 조건1 만족시↓</t>
    <phoneticPr fontId="1" type="noConversion"/>
  </si>
  <si>
    <t>조건1 불만족시↓</t>
    <phoneticPr fontId="1" type="noConversion"/>
  </si>
  <si>
    <t>&lt;- 조건2 만족시↓</t>
    <phoneticPr fontId="1" type="noConversion"/>
  </si>
  <si>
    <t>조건2</t>
    <phoneticPr fontId="1" type="noConversion"/>
  </si>
  <si>
    <t>구분</t>
    <phoneticPr fontId="1" type="noConversion"/>
  </si>
  <si>
    <t>&lt; 15</t>
    <phoneticPr fontId="1" type="noConversion"/>
  </si>
  <si>
    <t>MIX01</t>
    <phoneticPr fontId="1" type="noConversion"/>
  </si>
  <si>
    <t>값1 = 절대값(노력성폐활량율(FVC %) - %1초간노력성폐활량)</t>
    <phoneticPr fontId="1" type="noConversion"/>
  </si>
  <si>
    <t xml:space="preserve">값1 </t>
    <phoneticPr fontId="1" type="noConversion"/>
  </si>
  <si>
    <t>조건3</t>
    <phoneticPr fontId="1" type="noConversion"/>
  </si>
  <si>
    <t>조건2 불만족시↓</t>
    <phoneticPr fontId="1" type="noConversion"/>
  </si>
  <si>
    <t>조건3 불만족시↓</t>
    <phoneticPr fontId="1" type="noConversion"/>
  </si>
  <si>
    <t>값2 = 노력성폐활량율(FVC %) - %1초간노력성폐활량</t>
    <phoneticPr fontId="1" type="noConversion"/>
  </si>
  <si>
    <t>값2</t>
    <phoneticPr fontId="1" type="noConversion"/>
  </si>
  <si>
    <t xml:space="preserve">&lt; 0 </t>
    <phoneticPr fontId="1" type="noConversion"/>
  </si>
  <si>
    <t>경우</t>
    <phoneticPr fontId="1" type="noConversion"/>
  </si>
  <si>
    <t xml:space="preserve">노력성폐활량율(FVC %) </t>
  </si>
  <si>
    <t>&gt;=60</t>
    <phoneticPr fontId="1" type="noConversion"/>
  </si>
  <si>
    <t>&gt;=51</t>
    <phoneticPr fontId="1" type="noConversion"/>
  </si>
  <si>
    <t>&lt;=59.9</t>
    <phoneticPr fontId="1" type="noConversion"/>
  </si>
  <si>
    <t>RES03</t>
    <phoneticPr fontId="1" type="noConversion"/>
  </si>
  <si>
    <t>나머지 조건</t>
    <phoneticPr fontId="1" type="noConversion"/>
  </si>
  <si>
    <t>값2</t>
    <phoneticPr fontId="1" type="noConversion"/>
  </si>
  <si>
    <t>&gt;=80</t>
    <phoneticPr fontId="1" type="noConversion"/>
  </si>
  <si>
    <t>OBS01</t>
    <phoneticPr fontId="1" type="noConversion"/>
  </si>
  <si>
    <t>결과값</t>
    <phoneticPr fontId="1" type="noConversion"/>
  </si>
  <si>
    <t>순번</t>
    <phoneticPr fontId="1" type="noConversion"/>
  </si>
  <si>
    <t>사업장명</t>
    <phoneticPr fontId="1" type="noConversion"/>
  </si>
  <si>
    <t>태광실업</t>
    <phoneticPr fontId="1" type="noConversion"/>
  </si>
  <si>
    <t>이북초</t>
    <phoneticPr fontId="1" type="noConversion"/>
  </si>
  <si>
    <t>분성초</t>
    <phoneticPr fontId="1" type="noConversion"/>
  </si>
  <si>
    <t>삼계초</t>
    <phoneticPr fontId="1" type="noConversion"/>
  </si>
  <si>
    <t>한림농협</t>
    <phoneticPr fontId="1" type="noConversion"/>
  </si>
  <si>
    <t>서김해새마을금고</t>
    <phoneticPr fontId="1" type="noConversion"/>
  </si>
  <si>
    <t>삼성물산</t>
    <phoneticPr fontId="1" type="noConversion"/>
  </si>
  <si>
    <t>삼중건설</t>
    <phoneticPr fontId="1" type="noConversion"/>
  </si>
  <si>
    <t>일양토건</t>
    <phoneticPr fontId="1" type="noConversion"/>
  </si>
  <si>
    <t>지엔비</t>
    <phoneticPr fontId="1" type="noConversion"/>
  </si>
  <si>
    <t>청룡공업사</t>
    <phoneticPr fontId="1" type="noConversion"/>
  </si>
  <si>
    <t>엔이에스주회사</t>
    <phoneticPr fontId="1" type="noConversion"/>
  </si>
  <si>
    <t>지에스웹</t>
    <phoneticPr fontId="1" type="noConversion"/>
  </si>
  <si>
    <t xml:space="preserve">17/12/26 250만원더입금됨 </t>
    <phoneticPr fontId="1" type="noConversion"/>
  </si>
  <si>
    <t>17/12/28 2,195,200계산서 미발행</t>
    <phoneticPr fontId="1" type="noConversion"/>
  </si>
  <si>
    <t>18/12/28 1,454,360계산서미발행</t>
    <phoneticPr fontId="1" type="noConversion"/>
  </si>
  <si>
    <t>18/7/26일 300만원 발행,다시마이너스발행 근데///300입금됨</t>
    <phoneticPr fontId="1" type="noConversion"/>
  </si>
  <si>
    <t>17/12/29검진통장 계산서 미발행.25만원입금</t>
    <phoneticPr fontId="1" type="noConversion"/>
  </si>
  <si>
    <t>2015/4/3 15만원미수건</t>
    <phoneticPr fontId="1" type="noConversion"/>
  </si>
  <si>
    <t>13면부터14년 미수건</t>
    <phoneticPr fontId="1" type="noConversion"/>
  </si>
  <si>
    <t>2015년도 미수건</t>
    <phoneticPr fontId="1" type="noConversion"/>
  </si>
  <si>
    <t xml:space="preserve">17/4/17 60,000원  1//4/24 214,990원 미수건   </t>
    <phoneticPr fontId="1" type="noConversion"/>
  </si>
  <si>
    <t>18/10/31원무과통장 116,540계산서미발행건</t>
    <phoneticPr fontId="1" type="noConversion"/>
  </si>
  <si>
    <t>18/5/3 원무과통장2,389,240셰산서 미발행</t>
    <phoneticPr fontId="1" type="noConversion"/>
  </si>
  <si>
    <t>2013년도 127,680미수건</t>
    <phoneticPr fontId="1" type="noConversion"/>
  </si>
  <si>
    <t>우리산후조리원우리여성병원</t>
    <phoneticPr fontId="1" type="noConversion"/>
  </si>
  <si>
    <t>4/27,4/30중복입금</t>
    <phoneticPr fontId="1" type="noConversion"/>
  </si>
  <si>
    <t>성은기업</t>
    <phoneticPr fontId="1" type="noConversion"/>
  </si>
  <si>
    <t>18/7/19 130520 미수</t>
    <phoneticPr fontId="1" type="noConversion"/>
  </si>
  <si>
    <t>수경기업</t>
    <phoneticPr fontId="1" type="noConversion"/>
  </si>
  <si>
    <t>18/4/1 54,660미수</t>
    <phoneticPr fontId="1" type="noConversion"/>
  </si>
  <si>
    <t>썬헬스케어</t>
    <phoneticPr fontId="1" type="noConversion"/>
  </si>
  <si>
    <t>17/12/21 32,000미수</t>
    <phoneticPr fontId="1" type="noConversion"/>
  </si>
  <si>
    <t>대경이엔디</t>
    <phoneticPr fontId="1" type="noConversion"/>
  </si>
  <si>
    <t>347,930  17/9/15미수</t>
    <phoneticPr fontId="1" type="noConversion"/>
  </si>
  <si>
    <t>동명아트</t>
    <phoneticPr fontId="1" type="noConversion"/>
  </si>
  <si>
    <t>17/9/29  959495 미수</t>
    <phoneticPr fontId="1" type="noConversion"/>
  </si>
  <si>
    <t>세진산업</t>
    <phoneticPr fontId="1" type="noConversion"/>
  </si>
  <si>
    <t>46,900미수</t>
    <phoneticPr fontId="1" type="noConversion"/>
  </si>
  <si>
    <t>종검</t>
    <phoneticPr fontId="1" type="noConversion"/>
  </si>
  <si>
    <t>학검</t>
    <phoneticPr fontId="1" type="noConversion"/>
  </si>
  <si>
    <t>채용</t>
    <phoneticPr fontId="1" type="noConversion"/>
  </si>
  <si>
    <t>??공상</t>
    <phoneticPr fontId="1" type="noConversion"/>
  </si>
  <si>
    <t>특검</t>
    <phoneticPr fontId="1" type="noConversion"/>
  </si>
  <si>
    <t>??공상</t>
    <phoneticPr fontId="1" type="noConversion"/>
  </si>
  <si>
    <t>구분</t>
    <phoneticPr fontId="1" type="noConversion"/>
  </si>
  <si>
    <t>12/29일 발행</t>
    <phoneticPr fontId="1" type="noConversion"/>
  </si>
  <si>
    <t>김행란 공상진료비</t>
    <phoneticPr fontId="1" type="noConversion"/>
  </si>
  <si>
    <t>6/5일 직원 진료비</t>
    <phoneticPr fontId="1" type="noConversion"/>
  </si>
  <si>
    <t>!!</t>
    <phoneticPr fontId="1" type="noConversion"/>
  </si>
  <si>
    <t>송금처리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</si>
</sst>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49" fontId="0" fillId="3" borderId="0" xfId="0" applyNumberFormat="1" applyFill="1">
      <alignment vertical="center"/>
    </xf>
    <xf numFmtId="49" fontId="0" fillId="4" borderId="0" xfId="0" applyNumberFormat="1" applyFill="1">
      <alignment vertical="center"/>
    </xf>
    <xf numFmtId="49" fontId="0" fillId="5" borderId="0" xfId="0" applyNumberFormat="1" applyFill="1">
      <alignment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49" fontId="0" fillId="2" borderId="0" xfId="0" applyNumberFormat="1" applyFill="1">
      <alignment vertical="center"/>
    </xf>
    <xf numFmtId="49" fontId="0" fillId="3" borderId="0" xfId="0" applyNumberFormat="1" applyFill="1">
      <alignment vertical="center"/>
    </xf>
    <xf numFmtId="49" fontId="0" fillId="2" borderId="0" xfId="0" applyNumberForma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"/>
  <sheetViews>
    <sheetView tabSelected="1" workbookViewId="0">
      <selection activeCell="D10" sqref="D10"/>
    </sheetView>
  </sheetViews>
  <sheetFormatPr defaultRowHeight="16.5" x14ac:dyDescent="0.3"/>
  <cols>
    <col min="1" max="2" width="9" style="1"/>
    <col min="3" max="3" width="22.75" style="1" bestFit="1" customWidth="1"/>
    <col min="4" max="6" width="9" style="1"/>
    <col min="7" max="7" width="29.625" style="6" bestFit="1" customWidth="1"/>
    <col min="8" max="12" width="9" style="1"/>
    <col min="13" max="13" width="45.375" style="1" bestFit="1" customWidth="1"/>
    <col min="14" max="16384" width="9" style="1"/>
  </cols>
  <sheetData>
    <row r="2" spans="2:13" x14ac:dyDescent="0.3">
      <c r="L2" s="1" t="s">
        <v>22</v>
      </c>
      <c r="M2" s="1" t="s">
        <v>23</v>
      </c>
    </row>
    <row r="3" spans="2:13" x14ac:dyDescent="0.3">
      <c r="B3" s="1" t="s">
        <v>55</v>
      </c>
      <c r="C3" s="1" t="s">
        <v>27</v>
      </c>
      <c r="D3" s="1" t="s">
        <v>31</v>
      </c>
      <c r="E3" s="1" t="s">
        <v>32</v>
      </c>
      <c r="F3" s="1" t="s">
        <v>28</v>
      </c>
      <c r="G3" s="1" t="s">
        <v>76</v>
      </c>
      <c r="L3" s="1" t="s">
        <v>21</v>
      </c>
      <c r="M3" s="1" t="s">
        <v>0</v>
      </c>
    </row>
    <row r="4" spans="2:13" x14ac:dyDescent="0.3">
      <c r="B4" s="1" t="s">
        <v>50</v>
      </c>
      <c r="C4" s="3" t="s">
        <v>24</v>
      </c>
      <c r="D4" s="3" t="s">
        <v>25</v>
      </c>
      <c r="E4" s="12" t="s">
        <v>51</v>
      </c>
      <c r="F4" s="12"/>
      <c r="L4" s="1" t="s">
        <v>1</v>
      </c>
      <c r="M4" s="1" t="s">
        <v>2</v>
      </c>
    </row>
    <row r="5" spans="2:13" x14ac:dyDescent="0.3">
      <c r="C5" s="1" t="s">
        <v>26</v>
      </c>
      <c r="D5" s="1" t="s">
        <v>29</v>
      </c>
      <c r="F5" s="1" t="s">
        <v>30</v>
      </c>
      <c r="G5" s="6" t="str">
        <f>VLOOKUP(F5,$L$3:$M$13,2)</f>
        <v>정상</v>
      </c>
      <c r="L5" s="1" t="s">
        <v>3</v>
      </c>
      <c r="M5" s="1" t="s">
        <v>4</v>
      </c>
    </row>
    <row r="6" spans="2:13" x14ac:dyDescent="0.3">
      <c r="D6" s="1" t="s">
        <v>33</v>
      </c>
      <c r="E6" s="1" t="s">
        <v>34</v>
      </c>
      <c r="F6" s="1" t="s">
        <v>35</v>
      </c>
      <c r="G6" s="6" t="str">
        <f>VLOOKUP(F6,$L$3:$M$13,2)</f>
        <v>경도의 제한성 폐환기능 장애</v>
      </c>
      <c r="L6" s="1" t="s">
        <v>5</v>
      </c>
      <c r="M6" s="1" t="s">
        <v>6</v>
      </c>
    </row>
    <row r="7" spans="2:13" x14ac:dyDescent="0.3">
      <c r="D7" s="1" t="s">
        <v>36</v>
      </c>
      <c r="E7" s="1" t="s">
        <v>37</v>
      </c>
      <c r="F7" s="1" t="s">
        <v>39</v>
      </c>
      <c r="G7" s="6" t="str">
        <f>VLOOKUP(F7,$L$3:$M$13,2)</f>
        <v>중등도의 제한성 폐환기능 장애</v>
      </c>
      <c r="L7" s="1" t="s">
        <v>7</v>
      </c>
      <c r="M7" s="1" t="s">
        <v>8</v>
      </c>
    </row>
    <row r="8" spans="2:13" x14ac:dyDescent="0.3">
      <c r="D8" s="1" t="s">
        <v>40</v>
      </c>
      <c r="F8" s="1" t="s">
        <v>41</v>
      </c>
      <c r="G8" s="6" t="str">
        <f>VLOOKUP(F8,$L$3:$M$13,2)</f>
        <v>중증의 제한성 폐환기능 장애</v>
      </c>
      <c r="L8" s="1" t="s">
        <v>9</v>
      </c>
      <c r="M8" s="1" t="s">
        <v>10</v>
      </c>
    </row>
    <row r="9" spans="2:13" x14ac:dyDescent="0.3">
      <c r="C9" s="3"/>
      <c r="D9" s="3"/>
      <c r="E9" s="14" t="s">
        <v>52</v>
      </c>
      <c r="F9" s="14"/>
      <c r="L9" s="1" t="s">
        <v>11</v>
      </c>
      <c r="M9" s="1" t="s">
        <v>12</v>
      </c>
    </row>
    <row r="10" spans="2:13" x14ac:dyDescent="0.3">
      <c r="B10" s="1" t="s">
        <v>54</v>
      </c>
      <c r="C10" s="2" t="s">
        <v>26</v>
      </c>
      <c r="D10" s="2" t="s">
        <v>42</v>
      </c>
      <c r="E10" s="15" t="s">
        <v>53</v>
      </c>
      <c r="F10" s="15"/>
      <c r="L10" s="1" t="s">
        <v>13</v>
      </c>
      <c r="M10" s="1" t="s">
        <v>14</v>
      </c>
    </row>
    <row r="11" spans="2:13" x14ac:dyDescent="0.3">
      <c r="C11" s="1" t="s">
        <v>43</v>
      </c>
      <c r="D11" s="1" t="s">
        <v>44</v>
      </c>
      <c r="F11" s="1" t="s">
        <v>45</v>
      </c>
      <c r="G11" s="6" t="str">
        <f>VLOOKUP(F11,$L$3:$M$13,2)</f>
        <v>경도의 폐쇄성 폐환기능 장애</v>
      </c>
      <c r="L11" s="1" t="s">
        <v>15</v>
      </c>
      <c r="M11" s="1" t="s">
        <v>16</v>
      </c>
    </row>
    <row r="12" spans="2:13" x14ac:dyDescent="0.3">
      <c r="D12" s="1" t="s">
        <v>46</v>
      </c>
      <c r="E12" s="1" t="s">
        <v>47</v>
      </c>
      <c r="F12" s="1" t="s">
        <v>48</v>
      </c>
      <c r="G12" s="6" t="str">
        <f>VLOOKUP(F12,$L$3:$M$13,2)</f>
        <v>중등도의 폐쇄성 폐환기능 장애</v>
      </c>
      <c r="L12" s="1" t="s">
        <v>17</v>
      </c>
      <c r="M12" s="1" t="s">
        <v>18</v>
      </c>
    </row>
    <row r="13" spans="2:13" x14ac:dyDescent="0.3">
      <c r="D13" s="1" t="s">
        <v>40</v>
      </c>
      <c r="F13" s="1" t="s">
        <v>49</v>
      </c>
      <c r="G13" s="6" t="str">
        <f>VLOOKUP(F13,$L$3:$M$13,2)</f>
        <v>중증의 폐쇄성 폐환기능 장애</v>
      </c>
      <c r="L13" s="1" t="s">
        <v>19</v>
      </c>
      <c r="M13" s="1" t="s">
        <v>20</v>
      </c>
    </row>
    <row r="14" spans="2:13" x14ac:dyDescent="0.3">
      <c r="C14" s="2"/>
      <c r="D14" s="2"/>
      <c r="E14" s="13" t="s">
        <v>61</v>
      </c>
      <c r="F14" s="13"/>
    </row>
    <row r="15" spans="2:13" x14ac:dyDescent="0.3">
      <c r="C15" s="1" t="s">
        <v>58</v>
      </c>
    </row>
    <row r="16" spans="2:13" x14ac:dyDescent="0.3">
      <c r="B16" s="1" t="s">
        <v>60</v>
      </c>
      <c r="C16" s="4" t="s">
        <v>59</v>
      </c>
      <c r="D16" s="4" t="s">
        <v>56</v>
      </c>
      <c r="E16" s="4"/>
      <c r="F16" s="4" t="s">
        <v>57</v>
      </c>
      <c r="G16" s="6" t="str">
        <f>VLOOKUP(F16,$L$3:$M$13,2)</f>
        <v>혼합성 폐환기능 장애</v>
      </c>
    </row>
    <row r="17" spans="3:7" x14ac:dyDescent="0.3">
      <c r="C17" s="4"/>
      <c r="D17" s="4"/>
      <c r="E17" s="4" t="s">
        <v>62</v>
      </c>
      <c r="F17" s="4"/>
    </row>
    <row r="18" spans="3:7" x14ac:dyDescent="0.3">
      <c r="C18" s="1" t="s">
        <v>63</v>
      </c>
    </row>
    <row r="19" spans="3:7" x14ac:dyDescent="0.3">
      <c r="C19" s="5" t="s">
        <v>64</v>
      </c>
      <c r="D19" s="5" t="s">
        <v>65</v>
      </c>
      <c r="E19" s="5" t="s">
        <v>66</v>
      </c>
    </row>
    <row r="20" spans="3:7" x14ac:dyDescent="0.3">
      <c r="C20" s="1" t="s">
        <v>67</v>
      </c>
      <c r="D20" s="1" t="s">
        <v>68</v>
      </c>
      <c r="F20" s="1" t="s">
        <v>38</v>
      </c>
      <c r="G20" s="6" t="str">
        <f>VLOOKUP(F20,$L$3:$M$13,2)</f>
        <v>경도의 제한성 폐환기능 장애</v>
      </c>
    </row>
    <row r="21" spans="3:7" x14ac:dyDescent="0.3">
      <c r="D21" s="1" t="s">
        <v>69</v>
      </c>
      <c r="E21" s="1" t="s">
        <v>70</v>
      </c>
      <c r="F21" s="1" t="s">
        <v>39</v>
      </c>
      <c r="G21" s="6" t="str">
        <f>VLOOKUP(F21,$L$3:$M$13,2)</f>
        <v>중등도의 제한성 폐환기능 장애</v>
      </c>
    </row>
    <row r="22" spans="3:7" x14ac:dyDescent="0.3">
      <c r="D22" s="1" t="s">
        <v>40</v>
      </c>
      <c r="F22" s="1" t="s">
        <v>71</v>
      </c>
      <c r="G22" s="6" t="str">
        <f>VLOOKUP(F22,$L$3:$M$13,2)</f>
        <v>중증의 제한성 폐환기능 장애</v>
      </c>
    </row>
    <row r="23" spans="3:7" x14ac:dyDescent="0.3">
      <c r="C23" s="5" t="s">
        <v>73</v>
      </c>
      <c r="D23" s="5" t="s">
        <v>72</v>
      </c>
      <c r="E23" s="5"/>
    </row>
    <row r="24" spans="3:7" x14ac:dyDescent="0.3">
      <c r="C24" s="1" t="s">
        <v>43</v>
      </c>
      <c r="D24" s="1" t="s">
        <v>74</v>
      </c>
      <c r="F24" s="1" t="s">
        <v>75</v>
      </c>
      <c r="G24" s="6" t="str">
        <f>VLOOKUP(F24,$L$3:$M$13,2)</f>
        <v>경도의 폐쇄성 폐환기능 장애</v>
      </c>
    </row>
    <row r="25" spans="3:7" x14ac:dyDescent="0.3">
      <c r="D25" s="1" t="s">
        <v>46</v>
      </c>
      <c r="E25" s="1" t="s">
        <v>47</v>
      </c>
      <c r="F25" s="1" t="s">
        <v>48</v>
      </c>
      <c r="G25" s="6" t="str">
        <f>VLOOKUP(F25,$L$3:$M$13,2)</f>
        <v>중등도의 폐쇄성 폐환기능 장애</v>
      </c>
    </row>
    <row r="26" spans="3:7" x14ac:dyDescent="0.3">
      <c r="D26" s="1" t="s">
        <v>40</v>
      </c>
      <c r="F26" s="1" t="s">
        <v>49</v>
      </c>
      <c r="G26" s="6" t="str">
        <f>VLOOKUP(F26,$L$3:$M$13,2)</f>
        <v>중증의 폐쇄성 폐환기능 장애</v>
      </c>
    </row>
  </sheetData>
  <mergeCells count="4">
    <mergeCell ref="E4:F4"/>
    <mergeCell ref="E14:F14"/>
    <mergeCell ref="E9:F9"/>
    <mergeCell ref="E10:F10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3"/>
  <sheetViews>
    <sheetView topLeftCell="A7" workbookViewId="0">
      <selection activeCell="E18" sqref="E18"/>
    </sheetView>
  </sheetViews>
  <sheetFormatPr defaultRowHeight="16.5" x14ac:dyDescent="0.3"/>
  <cols>
    <col min="1" max="1" width="6.25" customWidth="1"/>
    <col min="2" max="2" width="14.875" customWidth="1"/>
    <col min="3" max="3" width="20.125" customWidth="1"/>
    <col min="4" max="4" width="7.625" customWidth="1"/>
    <col min="5" max="5" width="41.75" customWidth="1"/>
  </cols>
  <sheetData>
    <row r="3" spans="1:5" x14ac:dyDescent="0.3">
      <c r="A3" s="8" t="s">
        <v>77</v>
      </c>
      <c r="B3" s="8" t="s">
        <v>78</v>
      </c>
      <c r="C3" s="7"/>
      <c r="D3" s="8" t="s">
        <v>124</v>
      </c>
      <c r="E3" s="7"/>
    </row>
    <row r="4" spans="1:5" ht="33" x14ac:dyDescent="0.3">
      <c r="A4" s="7">
        <v>1</v>
      </c>
      <c r="B4" s="7" t="s">
        <v>79</v>
      </c>
      <c r="C4" s="9" t="s">
        <v>92</v>
      </c>
      <c r="D4" s="7" t="s">
        <v>118</v>
      </c>
      <c r="E4" s="7"/>
    </row>
    <row r="5" spans="1:5" ht="33" x14ac:dyDescent="0.3">
      <c r="A5" s="7">
        <v>2</v>
      </c>
      <c r="B5" s="7" t="s">
        <v>80</v>
      </c>
      <c r="C5" s="9" t="s">
        <v>103</v>
      </c>
      <c r="D5" s="7" t="s">
        <v>119</v>
      </c>
      <c r="E5" s="7" t="s">
        <v>128</v>
      </c>
    </row>
    <row r="6" spans="1:5" ht="33" x14ac:dyDescent="0.3">
      <c r="A6" s="7">
        <v>3</v>
      </c>
      <c r="B6" s="7" t="s">
        <v>81</v>
      </c>
      <c r="C6" s="9" t="s">
        <v>93</v>
      </c>
      <c r="D6" s="7" t="s">
        <v>119</v>
      </c>
      <c r="E6" s="7"/>
    </row>
    <row r="7" spans="1:5" ht="33" x14ac:dyDescent="0.3">
      <c r="A7" s="7">
        <v>4</v>
      </c>
      <c r="B7" s="7" t="s">
        <v>82</v>
      </c>
      <c r="C7" s="9" t="s">
        <v>94</v>
      </c>
      <c r="D7" s="7" t="s">
        <v>119</v>
      </c>
      <c r="E7" s="7" t="s">
        <v>125</v>
      </c>
    </row>
    <row r="8" spans="1:5" ht="49.5" x14ac:dyDescent="0.3">
      <c r="A8" s="7">
        <v>5</v>
      </c>
      <c r="B8" s="7" t="s">
        <v>83</v>
      </c>
      <c r="C8" s="9" t="s">
        <v>95</v>
      </c>
      <c r="D8" s="7" t="s">
        <v>118</v>
      </c>
      <c r="E8" s="7"/>
    </row>
    <row r="9" spans="1:5" ht="33" x14ac:dyDescent="0.3">
      <c r="A9" s="7">
        <v>6</v>
      </c>
      <c r="B9" s="7" t="s">
        <v>84</v>
      </c>
      <c r="C9" s="9" t="s">
        <v>96</v>
      </c>
      <c r="D9" s="7" t="s">
        <v>118</v>
      </c>
      <c r="E9" s="7"/>
    </row>
    <row r="10" spans="1:5" x14ac:dyDescent="0.3">
      <c r="A10" s="7">
        <v>7</v>
      </c>
      <c r="B10" s="7" t="s">
        <v>85</v>
      </c>
      <c r="C10" s="9" t="s">
        <v>97</v>
      </c>
      <c r="D10" s="7" t="s">
        <v>120</v>
      </c>
      <c r="E10" s="7" t="s">
        <v>128</v>
      </c>
    </row>
    <row r="11" spans="1:5" x14ac:dyDescent="0.3">
      <c r="A11" s="7">
        <v>8</v>
      </c>
      <c r="B11" s="7" t="s">
        <v>86</v>
      </c>
      <c r="C11" s="9" t="s">
        <v>98</v>
      </c>
      <c r="D11" s="7" t="s">
        <v>120</v>
      </c>
      <c r="E11" s="7" t="s">
        <v>128</v>
      </c>
    </row>
    <row r="12" spans="1:5" x14ac:dyDescent="0.3">
      <c r="A12" s="7">
        <v>9</v>
      </c>
      <c r="B12" s="7" t="s">
        <v>87</v>
      </c>
      <c r="C12" s="9" t="s">
        <v>99</v>
      </c>
      <c r="D12" s="7" t="s">
        <v>120</v>
      </c>
      <c r="E12" s="7" t="s">
        <v>128</v>
      </c>
    </row>
    <row r="13" spans="1:5" ht="49.5" x14ac:dyDescent="0.3">
      <c r="A13" s="7">
        <v>10</v>
      </c>
      <c r="B13" s="7" t="s">
        <v>88</v>
      </c>
      <c r="C13" s="9" t="s">
        <v>100</v>
      </c>
      <c r="D13" s="7" t="s">
        <v>121</v>
      </c>
      <c r="E13" s="7" t="s">
        <v>126</v>
      </c>
    </row>
    <row r="14" spans="1:5" ht="33" x14ac:dyDescent="0.3">
      <c r="A14" s="7">
        <v>11</v>
      </c>
      <c r="B14" s="7" t="s">
        <v>89</v>
      </c>
      <c r="C14" s="9" t="s">
        <v>101</v>
      </c>
      <c r="D14" s="7" t="s">
        <v>121</v>
      </c>
      <c r="E14" s="7"/>
    </row>
    <row r="15" spans="1:5" x14ac:dyDescent="0.3">
      <c r="A15" s="7">
        <v>12</v>
      </c>
      <c r="B15" s="7" t="s">
        <v>90</v>
      </c>
      <c r="C15" s="9"/>
      <c r="D15" s="7" t="s">
        <v>122</v>
      </c>
      <c r="E15" s="7"/>
    </row>
    <row r="16" spans="1:5" ht="49.5" x14ac:dyDescent="0.3">
      <c r="A16" s="7">
        <v>13</v>
      </c>
      <c r="B16" s="7" t="s">
        <v>91</v>
      </c>
      <c r="C16" s="9" t="s">
        <v>102</v>
      </c>
      <c r="D16" s="7" t="s">
        <v>121</v>
      </c>
      <c r="E16" s="7" t="s">
        <v>127</v>
      </c>
    </row>
    <row r="17" spans="1:5" ht="33" x14ac:dyDescent="0.3">
      <c r="A17" s="7">
        <v>14</v>
      </c>
      <c r="B17" s="9" t="s">
        <v>104</v>
      </c>
      <c r="C17" s="9" t="s">
        <v>105</v>
      </c>
      <c r="D17" s="7" t="s">
        <v>122</v>
      </c>
      <c r="E17" s="7" t="s">
        <v>129</v>
      </c>
    </row>
    <row r="18" spans="1:5" ht="23.25" customHeight="1" x14ac:dyDescent="0.3">
      <c r="A18" s="7">
        <v>15</v>
      </c>
      <c r="B18" s="7" t="s">
        <v>106</v>
      </c>
      <c r="C18" s="7" t="s">
        <v>107</v>
      </c>
      <c r="D18" s="7" t="s">
        <v>122</v>
      </c>
      <c r="E18" s="7"/>
    </row>
    <row r="19" spans="1:5" ht="23.25" customHeight="1" x14ac:dyDescent="0.3">
      <c r="A19" s="7">
        <v>16</v>
      </c>
      <c r="B19" s="7" t="s">
        <v>108</v>
      </c>
      <c r="C19" s="7" t="s">
        <v>109</v>
      </c>
      <c r="D19" s="7" t="s">
        <v>123</v>
      </c>
      <c r="E19" s="7"/>
    </row>
    <row r="20" spans="1:5" ht="23.25" customHeight="1" x14ac:dyDescent="0.3">
      <c r="A20" s="7">
        <v>17</v>
      </c>
      <c r="B20" s="7" t="s">
        <v>110</v>
      </c>
      <c r="C20" s="7" t="s">
        <v>111</v>
      </c>
      <c r="D20" s="7" t="s">
        <v>123</v>
      </c>
      <c r="E20" s="7"/>
    </row>
    <row r="21" spans="1:5" ht="23.25" customHeight="1" x14ac:dyDescent="0.3">
      <c r="A21" s="7">
        <v>18</v>
      </c>
      <c r="B21" s="7" t="s">
        <v>112</v>
      </c>
      <c r="C21" s="7" t="s">
        <v>113</v>
      </c>
      <c r="D21" s="7" t="s">
        <v>123</v>
      </c>
      <c r="E21" s="7"/>
    </row>
    <row r="22" spans="1:5" ht="23.25" customHeight="1" x14ac:dyDescent="0.3">
      <c r="A22" s="7">
        <v>19</v>
      </c>
      <c r="B22" s="7" t="s">
        <v>114</v>
      </c>
      <c r="C22" s="7" t="s">
        <v>115</v>
      </c>
      <c r="D22" s="7" t="s">
        <v>123</v>
      </c>
      <c r="E22" s="7"/>
    </row>
    <row r="23" spans="1:5" ht="23.25" customHeight="1" x14ac:dyDescent="0.3">
      <c r="A23" s="7">
        <v>20</v>
      </c>
      <c r="B23" s="7" t="s">
        <v>116</v>
      </c>
      <c r="C23" s="7" t="s">
        <v>117</v>
      </c>
      <c r="D23" s="7" t="s">
        <v>122</v>
      </c>
      <c r="E23" s="7"/>
    </row>
  </sheetData>
  <phoneticPr fontId="1" type="noConversion"/>
  <pageMargins left="0.25" right="0.2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G10" sqref="G10"/>
    </sheetView>
  </sheetViews>
  <sheetFormatPr defaultRowHeight="16.5" x14ac:dyDescent="0.3"/>
  <cols>
    <col min="1" max="1" width="5.625" customWidth="1"/>
    <col min="2" max="2" width="12.625" customWidth="1"/>
    <col min="3" max="3" width="17.375" customWidth="1"/>
    <col min="4" max="4" width="8.125" customWidth="1"/>
    <col min="5" max="5" width="40.875" customWidth="1"/>
  </cols>
  <sheetData>
    <row r="1" spans="1:5" ht="17.25" thickBot="1" x14ac:dyDescent="0.35"/>
    <row r="2" spans="1:5" ht="17.25" thickTop="1" x14ac:dyDescent="0.3">
      <c r="A2" s="8" t="s">
        <v>77</v>
      </c>
      <c r="B2" s="8" t="s">
        <v>78</v>
      </c>
      <c r="C2" s="7"/>
      <c r="D2" s="8" t="s">
        <v>124</v>
      </c>
      <c r="E2" s="10"/>
    </row>
    <row r="3" spans="1:5" ht="33" x14ac:dyDescent="0.3">
      <c r="A3" s="7">
        <v>1</v>
      </c>
      <c r="B3" s="7" t="s">
        <v>79</v>
      </c>
      <c r="C3" s="9" t="s">
        <v>92</v>
      </c>
      <c r="D3" s="7" t="s">
        <v>118</v>
      </c>
      <c r="E3" s="11"/>
    </row>
    <row r="4" spans="1:5" ht="33" x14ac:dyDescent="0.3">
      <c r="A4" s="7">
        <v>2</v>
      </c>
      <c r="B4" s="7" t="s">
        <v>80</v>
      </c>
      <c r="C4" s="9" t="s">
        <v>103</v>
      </c>
      <c r="D4" s="7" t="s">
        <v>119</v>
      </c>
      <c r="E4" s="11"/>
    </row>
    <row r="5" spans="1:5" ht="33" x14ac:dyDescent="0.3">
      <c r="A5" s="7">
        <v>3</v>
      </c>
      <c r="B5" s="7" t="s">
        <v>81</v>
      </c>
      <c r="C5" s="9" t="s">
        <v>93</v>
      </c>
      <c r="D5" s="7" t="s">
        <v>119</v>
      </c>
      <c r="E5" s="11"/>
    </row>
    <row r="6" spans="1:5" ht="33" x14ac:dyDescent="0.3">
      <c r="A6" s="7">
        <v>4</v>
      </c>
      <c r="B6" s="7" t="s">
        <v>82</v>
      </c>
      <c r="C6" s="9" t="s">
        <v>94</v>
      </c>
      <c r="D6" s="7" t="s">
        <v>119</v>
      </c>
      <c r="E6" s="11"/>
    </row>
    <row r="7" spans="1:5" ht="66" x14ac:dyDescent="0.3">
      <c r="A7" s="7">
        <v>5</v>
      </c>
      <c r="B7" s="7" t="s">
        <v>83</v>
      </c>
      <c r="C7" s="9" t="s">
        <v>95</v>
      </c>
      <c r="D7" s="7" t="s">
        <v>118</v>
      </c>
      <c r="E7" s="11"/>
    </row>
    <row r="8" spans="1:5" ht="49.5" x14ac:dyDescent="0.3">
      <c r="A8" s="7">
        <v>6</v>
      </c>
      <c r="B8" s="7" t="s">
        <v>84</v>
      </c>
      <c r="C8" s="9" t="s">
        <v>96</v>
      </c>
      <c r="D8" s="7" t="s">
        <v>118</v>
      </c>
      <c r="E8" s="11"/>
    </row>
    <row r="9" spans="1:5" ht="33" x14ac:dyDescent="0.3">
      <c r="A9" s="7">
        <v>7</v>
      </c>
      <c r="B9" s="7" t="s">
        <v>85</v>
      </c>
      <c r="C9" s="9" t="s">
        <v>97</v>
      </c>
      <c r="D9" s="7" t="s">
        <v>120</v>
      </c>
      <c r="E9" s="11"/>
    </row>
    <row r="10" spans="1:5" ht="33" x14ac:dyDescent="0.3">
      <c r="A10" s="7">
        <v>8</v>
      </c>
      <c r="B10" s="7" t="s">
        <v>86</v>
      </c>
      <c r="C10" s="9" t="s">
        <v>98</v>
      </c>
      <c r="D10" s="7" t="s">
        <v>120</v>
      </c>
      <c r="E10" s="11"/>
    </row>
    <row r="11" spans="1:5" x14ac:dyDescent="0.3">
      <c r="A11" s="7">
        <v>9</v>
      </c>
      <c r="B11" s="7" t="s">
        <v>87</v>
      </c>
      <c r="C11" s="9" t="s">
        <v>99</v>
      </c>
      <c r="D11" s="7" t="s">
        <v>120</v>
      </c>
      <c r="E11" s="11"/>
    </row>
    <row r="12" spans="1:5" ht="49.5" x14ac:dyDescent="0.3">
      <c r="A12" s="7">
        <v>10</v>
      </c>
      <c r="B12" s="7" t="s">
        <v>88</v>
      </c>
      <c r="C12" s="9" t="s">
        <v>100</v>
      </c>
      <c r="D12" s="7" t="s">
        <v>121</v>
      </c>
      <c r="E12" s="11"/>
    </row>
    <row r="13" spans="1:5" ht="49.5" x14ac:dyDescent="0.3">
      <c r="A13" s="7">
        <v>11</v>
      </c>
      <c r="B13" s="7" t="s">
        <v>89</v>
      </c>
      <c r="C13" s="9" t="s">
        <v>101</v>
      </c>
      <c r="D13" s="7" t="s">
        <v>121</v>
      </c>
      <c r="E13" s="11"/>
    </row>
    <row r="14" spans="1:5" x14ac:dyDescent="0.3">
      <c r="A14" s="7">
        <v>12</v>
      </c>
      <c r="B14" s="7" t="s">
        <v>90</v>
      </c>
      <c r="C14" s="9"/>
      <c r="D14" s="7" t="s">
        <v>122</v>
      </c>
      <c r="E14" s="11"/>
    </row>
    <row r="15" spans="1:5" ht="49.5" x14ac:dyDescent="0.3">
      <c r="A15" s="7">
        <v>13</v>
      </c>
      <c r="B15" s="7" t="s">
        <v>91</v>
      </c>
      <c r="C15" s="9" t="s">
        <v>102</v>
      </c>
      <c r="D15" s="7" t="s">
        <v>121</v>
      </c>
      <c r="E15" s="11"/>
    </row>
    <row r="16" spans="1:5" ht="49.5" x14ac:dyDescent="0.3">
      <c r="A16" s="7">
        <v>14</v>
      </c>
      <c r="B16" s="9" t="s">
        <v>104</v>
      </c>
      <c r="C16" s="9" t="s">
        <v>105</v>
      </c>
      <c r="D16" s="7" t="s">
        <v>122</v>
      </c>
      <c r="E16" s="11"/>
    </row>
    <row r="17" spans="1:5" x14ac:dyDescent="0.3">
      <c r="A17" s="7">
        <v>15</v>
      </c>
      <c r="B17" s="7" t="s">
        <v>106</v>
      </c>
      <c r="C17" s="7" t="s">
        <v>107</v>
      </c>
      <c r="D17" s="7" t="s">
        <v>122</v>
      </c>
      <c r="E17" s="11"/>
    </row>
    <row r="18" spans="1:5" x14ac:dyDescent="0.3">
      <c r="A18" s="7">
        <v>16</v>
      </c>
      <c r="B18" s="7" t="s">
        <v>108</v>
      </c>
      <c r="C18" s="7" t="s">
        <v>109</v>
      </c>
      <c r="D18" s="7" t="s">
        <v>123</v>
      </c>
      <c r="E18" s="11"/>
    </row>
    <row r="19" spans="1:5" x14ac:dyDescent="0.3">
      <c r="A19" s="7">
        <v>17</v>
      </c>
      <c r="B19" s="7" t="s">
        <v>110</v>
      </c>
      <c r="C19" s="7" t="s">
        <v>111</v>
      </c>
      <c r="D19" s="7" t="s">
        <v>123</v>
      </c>
      <c r="E19" s="11"/>
    </row>
    <row r="20" spans="1:5" x14ac:dyDescent="0.3">
      <c r="A20" s="7">
        <v>18</v>
      </c>
      <c r="B20" s="7" t="s">
        <v>112</v>
      </c>
      <c r="C20" s="7" t="s">
        <v>113</v>
      </c>
      <c r="D20" s="7" t="s">
        <v>123</v>
      </c>
      <c r="E20" s="11"/>
    </row>
    <row r="21" spans="1:5" x14ac:dyDescent="0.3">
      <c r="A21" s="7">
        <v>19</v>
      </c>
      <c r="B21" s="7" t="s">
        <v>114</v>
      </c>
      <c r="C21" s="7" t="s">
        <v>115</v>
      </c>
      <c r="D21" s="7" t="s">
        <v>123</v>
      </c>
      <c r="E21" s="11"/>
    </row>
    <row r="22" spans="1:5" x14ac:dyDescent="0.3">
      <c r="A22" s="7">
        <v>20</v>
      </c>
      <c r="B22" s="7" t="s">
        <v>116</v>
      </c>
      <c r="C22" s="7" t="s">
        <v>117</v>
      </c>
      <c r="D22" s="7" t="s">
        <v>122</v>
      </c>
      <c r="E22" s="1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폐기능판정기준</vt:lpstr>
      <vt:lpstr>19년3월미수정리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</dc:creator>
  <cp:lastModifiedBy>user</cp:lastModifiedBy>
  <cp:lastPrinted>2019-03-08T06:10:03Z</cp:lastPrinted>
  <dcterms:created xsi:type="dcterms:W3CDTF">2017-11-06T06:08:59Z</dcterms:created>
  <dcterms:modified xsi:type="dcterms:W3CDTF">2020-05-26T07:35:04Z</dcterms:modified>
</cp:coreProperties>
</file>